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-FARIS\Documents\ann\c2\2.1.1\"/>
    </mc:Choice>
  </mc:AlternateContent>
  <bookViews>
    <workbookView xWindow="0" yWindow="0" windowWidth="20490" windowHeight="7620"/>
  </bookViews>
  <sheets>
    <sheet name="2.1.1&amp;2.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H99" i="1" l="1"/>
  <c r="H98" i="1"/>
  <c r="H96" i="1"/>
  <c r="H95" i="1"/>
  <c r="H94" i="1"/>
  <c r="E86" i="1"/>
  <c r="H80" i="1"/>
  <c r="H79" i="1"/>
  <c r="H77" i="1"/>
  <c r="H76" i="1"/>
  <c r="H75" i="1"/>
  <c r="E67" i="1"/>
  <c r="H61" i="1" l="1"/>
  <c r="H60" i="1"/>
  <c r="H58" i="1"/>
  <c r="H57" i="1"/>
  <c r="H56" i="1"/>
  <c r="E48" i="1"/>
  <c r="H42" i="1" l="1"/>
  <c r="H41" i="1"/>
  <c r="H39" i="1"/>
  <c r="H38" i="1"/>
  <c r="H37" i="1"/>
  <c r="E29" i="1"/>
  <c r="L16" i="1"/>
  <c r="L17" i="1"/>
  <c r="L23" i="1"/>
  <c r="H18" i="1"/>
  <c r="H19" i="1"/>
  <c r="H20" i="1"/>
  <c r="H21" i="1"/>
  <c r="H23" i="1"/>
  <c r="E10" i="1"/>
</calcChain>
</file>

<file path=xl/sharedStrings.xml><?xml version="1.0" encoding="utf-8"?>
<sst xmlns="http://schemas.openxmlformats.org/spreadsheetml/2006/main" count="201" uniqueCount="53">
  <si>
    <t>Gen</t>
  </si>
  <si>
    <t>OBC</t>
  </si>
  <si>
    <t>ST</t>
  </si>
  <si>
    <t>SC</t>
  </si>
  <si>
    <t>Number of students admitted from the reserved category</t>
  </si>
  <si>
    <t>Number of  seats earmarked for reserved category as per GOI or State Government rule</t>
  </si>
  <si>
    <t>Number of Students admitted</t>
  </si>
  <si>
    <t>Number of seats sanctioned</t>
  </si>
  <si>
    <t>Programme Code</t>
  </si>
  <si>
    <t>Programme name</t>
  </si>
  <si>
    <t xml:space="preserve">2.1.2  Percentage of seats filled against seats reserved for various categories (SC, ST, OBC etc. as per applicable reservation policy) during the last five years ( exclusive of supernumerary seats) </t>
  </si>
  <si>
    <t>2.1.1 Enrolment Percentage</t>
  </si>
  <si>
    <t>U04</t>
  </si>
  <si>
    <t>U09</t>
  </si>
  <si>
    <t>U10</t>
  </si>
  <si>
    <t>U11</t>
  </si>
  <si>
    <t>U15</t>
  </si>
  <si>
    <t>U17</t>
  </si>
  <si>
    <t>U18</t>
  </si>
  <si>
    <t>U25</t>
  </si>
  <si>
    <t>U26</t>
  </si>
  <si>
    <t>U28</t>
  </si>
  <si>
    <t>P02</t>
  </si>
  <si>
    <t>P09</t>
  </si>
  <si>
    <t>P10</t>
  </si>
  <si>
    <t>P12</t>
  </si>
  <si>
    <t>P14</t>
  </si>
  <si>
    <t>P15</t>
  </si>
  <si>
    <t>P20</t>
  </si>
  <si>
    <t>P21</t>
  </si>
  <si>
    <t>BA English</t>
  </si>
  <si>
    <t>B.C.A</t>
  </si>
  <si>
    <t>B.Com</t>
  </si>
  <si>
    <t>B.Com C.A</t>
  </si>
  <si>
    <t>B.Sc. Biochemistry</t>
  </si>
  <si>
    <t>B.Sc. Chemistry</t>
  </si>
  <si>
    <t>B.Sc. Computer Science</t>
  </si>
  <si>
    <t>B.Sc., Mathematics</t>
  </si>
  <si>
    <t>B.Sc. Microbiology</t>
  </si>
  <si>
    <t>B.Sc. Physics</t>
  </si>
  <si>
    <t>M.A. English</t>
  </si>
  <si>
    <t>M.Com</t>
  </si>
  <si>
    <t>M.Sc. Applied Microbiology</t>
  </si>
  <si>
    <t>M.Sc. Biochemistry</t>
  </si>
  <si>
    <t>M.Sc. Chemistry</t>
  </si>
  <si>
    <t>M.Sc. Computer Science</t>
  </si>
  <si>
    <t>M.Sc. Mathematics</t>
  </si>
  <si>
    <t>M.Sc. Physics</t>
  </si>
  <si>
    <t>2022- 2023</t>
  </si>
  <si>
    <t>2021- 2022</t>
  </si>
  <si>
    <t>2020- 2021</t>
  </si>
  <si>
    <t>2019- 2020</t>
  </si>
  <si>
    <t>2018- 2019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</si>
</sst>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Bookman Old Style"/>
      <family val="1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115" zoomScaleNormal="115" workbookViewId="0">
      <selection activeCell="M5" sqref="M5"/>
    </sheetView>
  </sheetViews>
  <sheetFormatPr defaultColWidth="30.140625" defaultRowHeight="12.75" x14ac:dyDescent="0.2"/>
  <cols>
    <col min="1" max="1" width="21.85546875" style="12" bestFit="1" customWidth="1"/>
    <col min="2" max="4" width="7.7109375" style="1" customWidth="1"/>
    <col min="5" max="8" width="6.7109375" style="1" customWidth="1"/>
    <col min="9" max="9" width="6.7109375" style="27" customWidth="1"/>
    <col min="10" max="12" width="6.7109375" style="1" customWidth="1"/>
    <col min="13" max="16384" width="30.140625" style="1"/>
  </cols>
  <sheetData>
    <row r="1" spans="1:12" ht="20.25" customHeight="1" x14ac:dyDescent="0.2">
      <c r="A1" s="17" t="s">
        <v>11</v>
      </c>
    </row>
    <row r="2" spans="1:12" ht="48.6" customHeight="1" x14ac:dyDescent="0.2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24" t="s">
        <v>48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s="6" customFormat="1" ht="47.25" customHeight="1" x14ac:dyDescent="0.25">
      <c r="A4" s="26" t="s">
        <v>9</v>
      </c>
      <c r="B4" s="23" t="s">
        <v>8</v>
      </c>
      <c r="C4" s="23" t="s">
        <v>7</v>
      </c>
      <c r="D4" s="23" t="s">
        <v>6</v>
      </c>
      <c r="E4" s="23" t="s">
        <v>5</v>
      </c>
      <c r="F4" s="23"/>
      <c r="G4" s="23"/>
      <c r="H4" s="23"/>
      <c r="I4" s="23" t="s">
        <v>4</v>
      </c>
      <c r="J4" s="23"/>
      <c r="K4" s="23"/>
      <c r="L4" s="23"/>
    </row>
    <row r="5" spans="1:12" s="6" customFormat="1" ht="27.75" customHeight="1" x14ac:dyDescent="0.25">
      <c r="A5" s="26"/>
      <c r="B5" s="23"/>
      <c r="C5" s="23"/>
      <c r="D5" s="23"/>
      <c r="E5" s="7" t="s">
        <v>3</v>
      </c>
      <c r="F5" s="7" t="s">
        <v>2</v>
      </c>
      <c r="G5" s="7" t="s">
        <v>1</v>
      </c>
      <c r="H5" s="8" t="s">
        <v>0</v>
      </c>
      <c r="I5" s="7" t="s">
        <v>3</v>
      </c>
      <c r="J5" s="7" t="s">
        <v>2</v>
      </c>
      <c r="K5" s="7" t="s">
        <v>1</v>
      </c>
      <c r="L5" s="19" t="s">
        <v>0</v>
      </c>
    </row>
    <row r="6" spans="1:12" s="14" customFormat="1" ht="27.75" customHeight="1" x14ac:dyDescent="0.25">
      <c r="A6" s="11" t="s">
        <v>30</v>
      </c>
      <c r="B6" s="9" t="s">
        <v>12</v>
      </c>
      <c r="C6" s="13">
        <v>70</v>
      </c>
      <c r="D6" s="2">
        <v>42</v>
      </c>
      <c r="E6" s="9">
        <v>13</v>
      </c>
      <c r="F6" s="9">
        <v>1</v>
      </c>
      <c r="G6" s="9">
        <v>35</v>
      </c>
      <c r="H6" s="9">
        <v>21</v>
      </c>
      <c r="I6" s="28">
        <v>7</v>
      </c>
      <c r="J6" s="28">
        <v>0</v>
      </c>
      <c r="K6" s="28">
        <v>22</v>
      </c>
      <c r="L6" s="18">
        <v>13</v>
      </c>
    </row>
    <row r="7" spans="1:12" s="14" customFormat="1" ht="27.75" customHeight="1" x14ac:dyDescent="0.25">
      <c r="A7" s="11" t="s">
        <v>31</v>
      </c>
      <c r="B7" s="9" t="s">
        <v>13</v>
      </c>
      <c r="C7" s="13">
        <v>100</v>
      </c>
      <c r="D7" s="2">
        <v>101</v>
      </c>
      <c r="E7" s="9">
        <v>18</v>
      </c>
      <c r="F7" s="9">
        <v>1</v>
      </c>
      <c r="G7" s="9">
        <v>50</v>
      </c>
      <c r="H7" s="9">
        <v>31</v>
      </c>
      <c r="I7" s="28">
        <v>7</v>
      </c>
      <c r="J7" s="28">
        <v>0</v>
      </c>
      <c r="K7" s="28">
        <v>61</v>
      </c>
      <c r="L7" s="18">
        <v>32</v>
      </c>
    </row>
    <row r="8" spans="1:12" s="14" customFormat="1" ht="27.75" customHeight="1" x14ac:dyDescent="0.25">
      <c r="A8" s="11" t="s">
        <v>32</v>
      </c>
      <c r="B8" s="9" t="s">
        <v>14</v>
      </c>
      <c r="C8" s="13">
        <v>70</v>
      </c>
      <c r="D8" s="2">
        <v>68</v>
      </c>
      <c r="E8" s="9">
        <v>13</v>
      </c>
      <c r="F8" s="9">
        <v>1</v>
      </c>
      <c r="G8" s="9">
        <v>35</v>
      </c>
      <c r="H8" s="9">
        <v>21</v>
      </c>
      <c r="I8" s="28">
        <v>13</v>
      </c>
      <c r="J8" s="28">
        <v>0</v>
      </c>
      <c r="K8" s="28">
        <v>35</v>
      </c>
      <c r="L8" s="18">
        <v>20</v>
      </c>
    </row>
    <row r="9" spans="1:12" s="14" customFormat="1" ht="27.75" customHeight="1" x14ac:dyDescent="0.25">
      <c r="A9" s="11" t="s">
        <v>33</v>
      </c>
      <c r="B9" s="9" t="s">
        <v>15</v>
      </c>
      <c r="C9" s="13">
        <v>70</v>
      </c>
      <c r="D9" s="2">
        <v>65</v>
      </c>
      <c r="E9" s="9">
        <v>13</v>
      </c>
      <c r="F9" s="9">
        <v>1</v>
      </c>
      <c r="G9" s="9">
        <v>35</v>
      </c>
      <c r="H9" s="9">
        <v>21</v>
      </c>
      <c r="I9" s="28">
        <v>5</v>
      </c>
      <c r="J9" s="28">
        <v>1</v>
      </c>
      <c r="K9" s="28">
        <v>39</v>
      </c>
      <c r="L9" s="18">
        <v>20</v>
      </c>
    </row>
    <row r="10" spans="1:12" s="14" customFormat="1" ht="27.75" customHeight="1" x14ac:dyDescent="0.25">
      <c r="A10" s="11" t="s">
        <v>34</v>
      </c>
      <c r="B10" s="9" t="s">
        <v>16</v>
      </c>
      <c r="C10" s="13">
        <v>50</v>
      </c>
      <c r="D10" s="2">
        <v>51</v>
      </c>
      <c r="E10" s="9">
        <f>50*18/100</f>
        <v>9</v>
      </c>
      <c r="F10" s="9">
        <v>1</v>
      </c>
      <c r="G10" s="9">
        <v>25</v>
      </c>
      <c r="H10" s="9">
        <v>15</v>
      </c>
      <c r="I10" s="28">
        <v>8</v>
      </c>
      <c r="J10" s="28">
        <v>1</v>
      </c>
      <c r="K10" s="28">
        <v>29</v>
      </c>
      <c r="L10" s="18">
        <v>12</v>
      </c>
    </row>
    <row r="11" spans="1:12" s="14" customFormat="1" ht="27.75" customHeight="1" x14ac:dyDescent="0.25">
      <c r="A11" s="11" t="s">
        <v>35</v>
      </c>
      <c r="B11" s="9" t="s">
        <v>17</v>
      </c>
      <c r="C11" s="13">
        <v>50</v>
      </c>
      <c r="D11" s="2">
        <v>54</v>
      </c>
      <c r="E11" s="9">
        <v>9</v>
      </c>
      <c r="F11" s="9">
        <v>1</v>
      </c>
      <c r="G11" s="9">
        <v>25</v>
      </c>
      <c r="H11" s="9">
        <v>15</v>
      </c>
      <c r="I11" s="28">
        <v>9</v>
      </c>
      <c r="J11" s="28">
        <v>0</v>
      </c>
      <c r="K11" s="28">
        <v>31</v>
      </c>
      <c r="L11" s="18">
        <v>10</v>
      </c>
    </row>
    <row r="12" spans="1:12" s="14" customFormat="1" ht="27.75" customHeight="1" x14ac:dyDescent="0.25">
      <c r="A12" s="11" t="s">
        <v>36</v>
      </c>
      <c r="B12" s="9" t="s">
        <v>18</v>
      </c>
      <c r="C12" s="13">
        <v>100</v>
      </c>
      <c r="D12" s="2">
        <v>100</v>
      </c>
      <c r="E12" s="9">
        <v>18</v>
      </c>
      <c r="F12" s="9">
        <v>1</v>
      </c>
      <c r="G12" s="9">
        <v>50</v>
      </c>
      <c r="H12" s="9">
        <v>31</v>
      </c>
      <c r="I12" s="28">
        <v>11</v>
      </c>
      <c r="J12" s="28">
        <v>2</v>
      </c>
      <c r="K12" s="28">
        <v>53</v>
      </c>
      <c r="L12" s="18">
        <v>34</v>
      </c>
    </row>
    <row r="13" spans="1:12" s="14" customFormat="1" ht="27.75" customHeight="1" x14ac:dyDescent="0.25">
      <c r="A13" s="11" t="s">
        <v>37</v>
      </c>
      <c r="B13" s="9" t="s">
        <v>19</v>
      </c>
      <c r="C13" s="13">
        <v>140</v>
      </c>
      <c r="D13" s="2">
        <v>37</v>
      </c>
      <c r="E13" s="9">
        <v>26</v>
      </c>
      <c r="F13" s="9">
        <v>1</v>
      </c>
      <c r="G13" s="9">
        <v>70</v>
      </c>
      <c r="H13" s="9">
        <v>43</v>
      </c>
      <c r="I13" s="28">
        <v>3</v>
      </c>
      <c r="J13" s="28">
        <v>0</v>
      </c>
      <c r="K13" s="28">
        <v>27</v>
      </c>
      <c r="L13" s="18">
        <v>7</v>
      </c>
    </row>
    <row r="14" spans="1:12" s="14" customFormat="1" ht="27.75" customHeight="1" x14ac:dyDescent="0.25">
      <c r="A14" s="11" t="s">
        <v>38</v>
      </c>
      <c r="B14" s="9" t="s">
        <v>20</v>
      </c>
      <c r="C14" s="13">
        <v>50</v>
      </c>
      <c r="D14" s="2">
        <v>55</v>
      </c>
      <c r="E14" s="9">
        <v>9</v>
      </c>
      <c r="F14" s="9">
        <v>1</v>
      </c>
      <c r="G14" s="9">
        <v>25</v>
      </c>
      <c r="H14" s="9">
        <v>15</v>
      </c>
      <c r="I14" s="28">
        <v>5</v>
      </c>
      <c r="J14" s="28">
        <v>0</v>
      </c>
      <c r="K14" s="28">
        <v>32</v>
      </c>
      <c r="L14" s="18">
        <v>13</v>
      </c>
    </row>
    <row r="15" spans="1:12" s="14" customFormat="1" ht="27.75" customHeight="1" x14ac:dyDescent="0.25">
      <c r="A15" s="11" t="s">
        <v>39</v>
      </c>
      <c r="B15" s="9" t="s">
        <v>21</v>
      </c>
      <c r="C15" s="13">
        <v>50</v>
      </c>
      <c r="D15" s="2">
        <v>16</v>
      </c>
      <c r="E15" s="9">
        <v>9</v>
      </c>
      <c r="F15" s="9">
        <v>1</v>
      </c>
      <c r="G15" s="9">
        <v>25</v>
      </c>
      <c r="H15" s="9">
        <v>15</v>
      </c>
      <c r="I15" s="28">
        <v>3</v>
      </c>
      <c r="J15" s="28">
        <v>0</v>
      </c>
      <c r="K15" s="28">
        <v>9</v>
      </c>
      <c r="L15" s="18">
        <v>4</v>
      </c>
    </row>
    <row r="16" spans="1:12" s="14" customFormat="1" ht="27.75" customHeight="1" x14ac:dyDescent="0.25">
      <c r="A16" s="11" t="s">
        <v>40</v>
      </c>
      <c r="B16" s="9" t="s">
        <v>22</v>
      </c>
      <c r="C16" s="13">
        <v>40</v>
      </c>
      <c r="D16" s="3">
        <v>16</v>
      </c>
      <c r="E16" s="9">
        <v>7</v>
      </c>
      <c r="F16" s="9">
        <v>1</v>
      </c>
      <c r="G16" s="9">
        <v>20</v>
      </c>
      <c r="H16" s="9">
        <v>12</v>
      </c>
      <c r="I16" s="5">
        <v>4</v>
      </c>
      <c r="J16" s="28">
        <v>0</v>
      </c>
      <c r="K16" s="5">
        <v>12</v>
      </c>
      <c r="L16" s="18">
        <f t="shared" ref="L16:L23" si="0">(I16+J16+K16)-D16</f>
        <v>0</v>
      </c>
    </row>
    <row r="17" spans="1:13" s="14" customFormat="1" ht="27.75" customHeight="1" x14ac:dyDescent="0.25">
      <c r="A17" s="11" t="s">
        <v>41</v>
      </c>
      <c r="B17" s="9" t="s">
        <v>23</v>
      </c>
      <c r="C17" s="13">
        <v>40</v>
      </c>
      <c r="D17" s="3">
        <v>5</v>
      </c>
      <c r="E17" s="9">
        <v>7</v>
      </c>
      <c r="F17" s="9">
        <v>1</v>
      </c>
      <c r="G17" s="9">
        <v>20</v>
      </c>
      <c r="H17" s="9">
        <v>12</v>
      </c>
      <c r="I17" s="5">
        <v>1</v>
      </c>
      <c r="J17" s="28">
        <v>0</v>
      </c>
      <c r="K17" s="5">
        <v>4</v>
      </c>
      <c r="L17" s="18">
        <f t="shared" si="0"/>
        <v>0</v>
      </c>
    </row>
    <row r="18" spans="1:13" s="14" customFormat="1" ht="27.75" customHeight="1" x14ac:dyDescent="0.25">
      <c r="A18" s="11" t="s">
        <v>42</v>
      </c>
      <c r="B18" s="9" t="s">
        <v>24</v>
      </c>
      <c r="C18" s="13">
        <v>26</v>
      </c>
      <c r="D18" s="3">
        <v>9</v>
      </c>
      <c r="E18" s="9">
        <v>5</v>
      </c>
      <c r="F18" s="9">
        <v>1</v>
      </c>
      <c r="G18" s="9">
        <v>20</v>
      </c>
      <c r="H18" s="9">
        <f t="shared" ref="H18:H23" si="1">(E18+F18+G18)-C18</f>
        <v>0</v>
      </c>
      <c r="I18" s="5">
        <v>5</v>
      </c>
      <c r="J18" s="28">
        <v>0</v>
      </c>
      <c r="K18" s="5">
        <v>4</v>
      </c>
      <c r="L18" s="18">
        <v>0</v>
      </c>
    </row>
    <row r="19" spans="1:13" s="14" customFormat="1" ht="27.75" customHeight="1" x14ac:dyDescent="0.25">
      <c r="A19" s="11" t="s">
        <v>43</v>
      </c>
      <c r="B19" s="9" t="s">
        <v>25</v>
      </c>
      <c r="C19" s="13">
        <v>26</v>
      </c>
      <c r="D19" s="3">
        <v>10</v>
      </c>
      <c r="E19" s="9">
        <v>5</v>
      </c>
      <c r="F19" s="9">
        <v>1</v>
      </c>
      <c r="G19" s="9">
        <v>20</v>
      </c>
      <c r="H19" s="9">
        <f t="shared" si="1"/>
        <v>0</v>
      </c>
      <c r="I19" s="5">
        <v>0</v>
      </c>
      <c r="J19" s="28">
        <v>0</v>
      </c>
      <c r="K19" s="5">
        <v>10</v>
      </c>
      <c r="L19" s="18">
        <v>0</v>
      </c>
    </row>
    <row r="20" spans="1:13" s="14" customFormat="1" ht="27.75" customHeight="1" x14ac:dyDescent="0.25">
      <c r="A20" s="11" t="s">
        <v>44</v>
      </c>
      <c r="B20" s="9" t="s">
        <v>26</v>
      </c>
      <c r="C20" s="13">
        <v>26</v>
      </c>
      <c r="D20" s="3">
        <v>14</v>
      </c>
      <c r="E20" s="9">
        <v>5</v>
      </c>
      <c r="F20" s="9">
        <v>1</v>
      </c>
      <c r="G20" s="9">
        <v>20</v>
      </c>
      <c r="H20" s="9">
        <f t="shared" si="1"/>
        <v>0</v>
      </c>
      <c r="I20" s="5">
        <v>0</v>
      </c>
      <c r="J20" s="28">
        <v>0</v>
      </c>
      <c r="K20" s="5">
        <v>5</v>
      </c>
      <c r="L20" s="18">
        <v>9</v>
      </c>
      <c r="M20" s="14">
        <f>667-656</f>
        <v>11</v>
      </c>
    </row>
    <row r="21" spans="1:13" s="14" customFormat="1" ht="27.75" customHeight="1" x14ac:dyDescent="0.25">
      <c r="A21" s="11" t="s">
        <v>45</v>
      </c>
      <c r="B21" s="9" t="s">
        <v>27</v>
      </c>
      <c r="C21" s="9">
        <v>26</v>
      </c>
      <c r="D21" s="3">
        <v>5</v>
      </c>
      <c r="E21" s="9">
        <v>5</v>
      </c>
      <c r="F21" s="9">
        <v>1</v>
      </c>
      <c r="G21" s="9">
        <v>20</v>
      </c>
      <c r="H21" s="9">
        <f t="shared" si="1"/>
        <v>0</v>
      </c>
      <c r="I21" s="5">
        <v>0</v>
      </c>
      <c r="J21" s="28">
        <v>0</v>
      </c>
      <c r="K21" s="5">
        <v>5</v>
      </c>
      <c r="L21" s="18">
        <v>0</v>
      </c>
    </row>
    <row r="22" spans="1:13" s="14" customFormat="1" ht="27.75" customHeight="1" x14ac:dyDescent="0.25">
      <c r="A22" s="11" t="s">
        <v>46</v>
      </c>
      <c r="B22" s="9" t="s">
        <v>28</v>
      </c>
      <c r="C22" s="9">
        <v>40</v>
      </c>
      <c r="D22" s="3">
        <v>14</v>
      </c>
      <c r="E22" s="9">
        <v>7</v>
      </c>
      <c r="F22" s="9">
        <v>1</v>
      </c>
      <c r="G22" s="9">
        <v>20</v>
      </c>
      <c r="H22" s="9">
        <v>12</v>
      </c>
      <c r="I22" s="5">
        <v>0</v>
      </c>
      <c r="J22" s="28">
        <v>0</v>
      </c>
      <c r="K22" s="5">
        <v>9</v>
      </c>
      <c r="L22" s="18">
        <v>5</v>
      </c>
    </row>
    <row r="23" spans="1:13" s="14" customFormat="1" ht="27.75" customHeight="1" x14ac:dyDescent="0.25">
      <c r="A23" s="11" t="s">
        <v>47</v>
      </c>
      <c r="B23" s="9" t="s">
        <v>29</v>
      </c>
      <c r="C23" s="9">
        <v>26</v>
      </c>
      <c r="D23" s="3">
        <v>5</v>
      </c>
      <c r="E23" s="9">
        <v>5</v>
      </c>
      <c r="F23" s="9">
        <v>1</v>
      </c>
      <c r="G23" s="9">
        <v>20</v>
      </c>
      <c r="H23" s="9">
        <f t="shared" si="1"/>
        <v>0</v>
      </c>
      <c r="I23" s="5">
        <v>0</v>
      </c>
      <c r="J23" s="28">
        <v>0</v>
      </c>
      <c r="K23" s="5">
        <v>5</v>
      </c>
      <c r="L23" s="18">
        <f t="shared" si="0"/>
        <v>0</v>
      </c>
    </row>
    <row r="24" spans="1:13" s="14" customFormat="1" ht="27.75" customHeight="1" x14ac:dyDescent="0.25">
      <c r="A24" s="20" t="s">
        <v>49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3" s="14" customFormat="1" ht="27.75" customHeight="1" x14ac:dyDescent="0.25">
      <c r="A25" s="11" t="s">
        <v>30</v>
      </c>
      <c r="B25" s="9" t="s">
        <v>12</v>
      </c>
      <c r="C25" s="4">
        <v>70</v>
      </c>
      <c r="D25" s="4">
        <v>51</v>
      </c>
      <c r="E25" s="9">
        <v>13</v>
      </c>
      <c r="F25" s="9">
        <v>1</v>
      </c>
      <c r="G25" s="9">
        <v>35</v>
      </c>
      <c r="H25" s="9">
        <v>21</v>
      </c>
      <c r="I25" s="5">
        <v>10</v>
      </c>
      <c r="J25" s="5">
        <v>1</v>
      </c>
      <c r="K25" s="5">
        <v>35</v>
      </c>
      <c r="L25" s="18">
        <v>5</v>
      </c>
    </row>
    <row r="26" spans="1:13" s="14" customFormat="1" ht="27.75" customHeight="1" x14ac:dyDescent="0.25">
      <c r="A26" s="11" t="s">
        <v>31</v>
      </c>
      <c r="B26" s="9" t="s">
        <v>13</v>
      </c>
      <c r="C26" s="4">
        <v>100</v>
      </c>
      <c r="D26" s="4">
        <v>106</v>
      </c>
      <c r="E26" s="9">
        <v>18</v>
      </c>
      <c r="F26" s="9">
        <v>1</v>
      </c>
      <c r="G26" s="9">
        <v>50</v>
      </c>
      <c r="H26" s="9">
        <v>31</v>
      </c>
      <c r="I26" s="5">
        <v>9</v>
      </c>
      <c r="J26" s="5">
        <v>0</v>
      </c>
      <c r="K26" s="5">
        <v>50</v>
      </c>
      <c r="L26" s="18">
        <v>41</v>
      </c>
    </row>
    <row r="27" spans="1:13" s="14" customFormat="1" ht="27.75" customHeight="1" x14ac:dyDescent="0.25">
      <c r="A27" s="11" t="s">
        <v>32</v>
      </c>
      <c r="B27" s="9" t="s">
        <v>14</v>
      </c>
      <c r="C27" s="4">
        <v>70</v>
      </c>
      <c r="D27" s="4">
        <v>80</v>
      </c>
      <c r="E27" s="9">
        <v>13</v>
      </c>
      <c r="F27" s="9">
        <v>1</v>
      </c>
      <c r="G27" s="9">
        <v>35</v>
      </c>
      <c r="H27" s="9">
        <v>21</v>
      </c>
      <c r="I27" s="5">
        <v>7</v>
      </c>
      <c r="J27" s="5">
        <v>0</v>
      </c>
      <c r="K27" s="5">
        <v>35</v>
      </c>
      <c r="L27" s="18">
        <v>28</v>
      </c>
    </row>
    <row r="28" spans="1:13" s="14" customFormat="1" ht="27.75" customHeight="1" x14ac:dyDescent="0.25">
      <c r="A28" s="11" t="s">
        <v>33</v>
      </c>
      <c r="B28" s="9" t="s">
        <v>15</v>
      </c>
      <c r="C28" s="4">
        <v>70</v>
      </c>
      <c r="D28" s="4">
        <v>79</v>
      </c>
      <c r="E28" s="9">
        <v>13</v>
      </c>
      <c r="F28" s="9">
        <v>1</v>
      </c>
      <c r="G28" s="9">
        <v>35</v>
      </c>
      <c r="H28" s="9">
        <v>21</v>
      </c>
      <c r="I28" s="5">
        <v>11</v>
      </c>
      <c r="J28" s="5">
        <v>1</v>
      </c>
      <c r="K28" s="5">
        <v>35</v>
      </c>
      <c r="L28" s="18">
        <v>23</v>
      </c>
    </row>
    <row r="29" spans="1:13" s="14" customFormat="1" ht="27.75" customHeight="1" x14ac:dyDescent="0.25">
      <c r="A29" s="11" t="s">
        <v>34</v>
      </c>
      <c r="B29" s="9" t="s">
        <v>16</v>
      </c>
      <c r="C29" s="4">
        <v>50</v>
      </c>
      <c r="D29" s="4">
        <v>31</v>
      </c>
      <c r="E29" s="9">
        <f>50*18/100</f>
        <v>9</v>
      </c>
      <c r="F29" s="9">
        <v>1</v>
      </c>
      <c r="G29" s="9">
        <v>25</v>
      </c>
      <c r="H29" s="9">
        <v>15</v>
      </c>
      <c r="I29" s="5">
        <v>4</v>
      </c>
      <c r="J29" s="5">
        <v>0</v>
      </c>
      <c r="K29" s="5">
        <v>25</v>
      </c>
      <c r="L29" s="18">
        <v>2</v>
      </c>
    </row>
    <row r="30" spans="1:13" s="14" customFormat="1" ht="27.75" customHeight="1" x14ac:dyDescent="0.25">
      <c r="A30" s="11" t="s">
        <v>35</v>
      </c>
      <c r="B30" s="9" t="s">
        <v>17</v>
      </c>
      <c r="C30" s="4">
        <v>50</v>
      </c>
      <c r="D30" s="4">
        <v>56</v>
      </c>
      <c r="E30" s="9">
        <v>9</v>
      </c>
      <c r="F30" s="9">
        <v>1</v>
      </c>
      <c r="G30" s="9">
        <v>25</v>
      </c>
      <c r="H30" s="9">
        <v>15</v>
      </c>
      <c r="I30" s="5">
        <v>7</v>
      </c>
      <c r="J30" s="5">
        <v>0</v>
      </c>
      <c r="K30" s="5">
        <v>25</v>
      </c>
      <c r="L30" s="18">
        <v>18</v>
      </c>
    </row>
    <row r="31" spans="1:13" s="14" customFormat="1" ht="27.75" customHeight="1" x14ac:dyDescent="0.25">
      <c r="A31" s="11" t="s">
        <v>36</v>
      </c>
      <c r="B31" s="9" t="s">
        <v>18</v>
      </c>
      <c r="C31" s="4">
        <v>100</v>
      </c>
      <c r="D31" s="4">
        <v>106</v>
      </c>
      <c r="E31" s="9">
        <v>18</v>
      </c>
      <c r="F31" s="9">
        <v>1</v>
      </c>
      <c r="G31" s="9">
        <v>50</v>
      </c>
      <c r="H31" s="9">
        <v>31</v>
      </c>
      <c r="I31" s="5">
        <v>16</v>
      </c>
      <c r="J31" s="5">
        <v>0</v>
      </c>
      <c r="K31" s="5">
        <v>50</v>
      </c>
      <c r="L31" s="18">
        <v>34</v>
      </c>
    </row>
    <row r="32" spans="1:13" s="14" customFormat="1" ht="27.75" customHeight="1" x14ac:dyDescent="0.25">
      <c r="A32" s="11" t="s">
        <v>37</v>
      </c>
      <c r="B32" s="9" t="s">
        <v>19</v>
      </c>
      <c r="C32" s="4">
        <v>140</v>
      </c>
      <c r="D32" s="4">
        <v>44</v>
      </c>
      <c r="E32" s="9">
        <v>26</v>
      </c>
      <c r="F32" s="9">
        <v>1</v>
      </c>
      <c r="G32" s="9">
        <v>70</v>
      </c>
      <c r="H32" s="9">
        <v>43</v>
      </c>
      <c r="I32" s="5">
        <v>4</v>
      </c>
      <c r="J32" s="5">
        <v>0</v>
      </c>
      <c r="K32" s="5">
        <v>40</v>
      </c>
      <c r="L32" s="18">
        <v>0</v>
      </c>
    </row>
    <row r="33" spans="1:12" s="14" customFormat="1" ht="27.75" customHeight="1" x14ac:dyDescent="0.25">
      <c r="A33" s="11" t="s">
        <v>38</v>
      </c>
      <c r="B33" s="9" t="s">
        <v>20</v>
      </c>
      <c r="C33" s="4">
        <v>50</v>
      </c>
      <c r="D33" s="4">
        <v>56</v>
      </c>
      <c r="E33" s="9">
        <v>9</v>
      </c>
      <c r="F33" s="9">
        <v>1</v>
      </c>
      <c r="G33" s="9">
        <v>25</v>
      </c>
      <c r="H33" s="9">
        <v>15</v>
      </c>
      <c r="I33" s="5">
        <v>7</v>
      </c>
      <c r="J33" s="5">
        <v>0</v>
      </c>
      <c r="K33" s="5">
        <v>25</v>
      </c>
      <c r="L33" s="18">
        <v>18</v>
      </c>
    </row>
    <row r="34" spans="1:12" s="14" customFormat="1" ht="27.75" customHeight="1" x14ac:dyDescent="0.25">
      <c r="A34" s="11" t="s">
        <v>39</v>
      </c>
      <c r="B34" s="9" t="s">
        <v>21</v>
      </c>
      <c r="C34" s="4">
        <v>50</v>
      </c>
      <c r="D34" s="4">
        <v>24</v>
      </c>
      <c r="E34" s="9">
        <v>9</v>
      </c>
      <c r="F34" s="9">
        <v>1</v>
      </c>
      <c r="G34" s="9">
        <v>25</v>
      </c>
      <c r="H34" s="9">
        <v>15</v>
      </c>
      <c r="I34" s="5">
        <v>3</v>
      </c>
      <c r="J34" s="5">
        <v>0</v>
      </c>
      <c r="K34" s="5">
        <v>21</v>
      </c>
      <c r="L34" s="18">
        <v>0</v>
      </c>
    </row>
    <row r="35" spans="1:12" s="14" customFormat="1" ht="27.75" customHeight="1" x14ac:dyDescent="0.25">
      <c r="A35" s="11" t="s">
        <v>40</v>
      </c>
      <c r="B35" s="9" t="s">
        <v>22</v>
      </c>
      <c r="C35" s="15">
        <v>40</v>
      </c>
      <c r="D35" s="4">
        <v>23</v>
      </c>
      <c r="E35" s="9">
        <v>7</v>
      </c>
      <c r="F35" s="9">
        <v>1</v>
      </c>
      <c r="G35" s="9">
        <v>20</v>
      </c>
      <c r="H35" s="9">
        <v>12</v>
      </c>
      <c r="I35" s="5">
        <v>2</v>
      </c>
      <c r="J35" s="5">
        <v>0</v>
      </c>
      <c r="K35" s="5">
        <v>18</v>
      </c>
      <c r="L35" s="18">
        <v>3</v>
      </c>
    </row>
    <row r="36" spans="1:12" s="14" customFormat="1" ht="27.75" customHeight="1" x14ac:dyDescent="0.25">
      <c r="A36" s="11" t="s">
        <v>41</v>
      </c>
      <c r="B36" s="9" t="s">
        <v>23</v>
      </c>
      <c r="C36" s="15">
        <v>40</v>
      </c>
      <c r="D36" s="4">
        <v>13</v>
      </c>
      <c r="E36" s="9">
        <v>7</v>
      </c>
      <c r="F36" s="9">
        <v>1</v>
      </c>
      <c r="G36" s="9">
        <v>20</v>
      </c>
      <c r="H36" s="9">
        <v>12</v>
      </c>
      <c r="I36" s="5">
        <v>2</v>
      </c>
      <c r="J36" s="5">
        <v>0</v>
      </c>
      <c r="K36" s="5">
        <v>11</v>
      </c>
      <c r="L36" s="18">
        <v>0</v>
      </c>
    </row>
    <row r="37" spans="1:12" s="14" customFormat="1" ht="27.75" customHeight="1" x14ac:dyDescent="0.25">
      <c r="A37" s="11" t="s">
        <v>42</v>
      </c>
      <c r="B37" s="9" t="s">
        <v>24</v>
      </c>
      <c r="C37" s="15">
        <v>26</v>
      </c>
      <c r="D37" s="4">
        <v>10</v>
      </c>
      <c r="E37" s="9">
        <v>5</v>
      </c>
      <c r="F37" s="9">
        <v>1</v>
      </c>
      <c r="G37" s="9">
        <v>20</v>
      </c>
      <c r="H37" s="9">
        <f t="shared" ref="H37:H39" si="2">(E37+F37+G37)-C37</f>
        <v>0</v>
      </c>
      <c r="I37" s="5">
        <v>3</v>
      </c>
      <c r="J37" s="5">
        <v>0</v>
      </c>
      <c r="K37" s="5">
        <v>7</v>
      </c>
      <c r="L37" s="18">
        <v>0</v>
      </c>
    </row>
    <row r="38" spans="1:12" s="14" customFormat="1" ht="27.75" customHeight="1" x14ac:dyDescent="0.25">
      <c r="A38" s="11" t="s">
        <v>43</v>
      </c>
      <c r="B38" s="9" t="s">
        <v>25</v>
      </c>
      <c r="C38" s="15">
        <v>26</v>
      </c>
      <c r="D38" s="4">
        <v>12</v>
      </c>
      <c r="E38" s="9">
        <v>5</v>
      </c>
      <c r="F38" s="9">
        <v>1</v>
      </c>
      <c r="G38" s="9">
        <v>20</v>
      </c>
      <c r="H38" s="9">
        <f t="shared" si="2"/>
        <v>0</v>
      </c>
      <c r="I38" s="5">
        <v>6</v>
      </c>
      <c r="J38" s="5">
        <v>0</v>
      </c>
      <c r="K38" s="5">
        <v>16</v>
      </c>
      <c r="L38" s="18">
        <v>0</v>
      </c>
    </row>
    <row r="39" spans="1:12" s="14" customFormat="1" ht="27.75" customHeight="1" x14ac:dyDescent="0.25">
      <c r="A39" s="11" t="s">
        <v>44</v>
      </c>
      <c r="B39" s="9" t="s">
        <v>26</v>
      </c>
      <c r="C39" s="15">
        <v>26</v>
      </c>
      <c r="D39" s="4">
        <v>22</v>
      </c>
      <c r="E39" s="9">
        <v>5</v>
      </c>
      <c r="F39" s="9">
        <v>1</v>
      </c>
      <c r="G39" s="9">
        <v>20</v>
      </c>
      <c r="H39" s="9">
        <f t="shared" si="2"/>
        <v>0</v>
      </c>
      <c r="I39" s="5">
        <v>0</v>
      </c>
      <c r="J39" s="5">
        <v>0</v>
      </c>
      <c r="K39" s="5">
        <v>7</v>
      </c>
      <c r="L39" s="18">
        <v>4</v>
      </c>
    </row>
    <row r="40" spans="1:12" s="14" customFormat="1" ht="27.75" customHeight="1" x14ac:dyDescent="0.25">
      <c r="A40" s="11" t="s">
        <v>45</v>
      </c>
      <c r="B40" s="9" t="s">
        <v>27</v>
      </c>
      <c r="C40" s="16">
        <v>26</v>
      </c>
      <c r="D40" s="4">
        <v>11</v>
      </c>
      <c r="E40" s="9">
        <v>7</v>
      </c>
      <c r="F40" s="9">
        <v>1</v>
      </c>
      <c r="G40" s="9">
        <v>20</v>
      </c>
      <c r="H40" s="9">
        <v>12</v>
      </c>
      <c r="I40" s="5">
        <v>0</v>
      </c>
      <c r="J40" s="5">
        <v>0</v>
      </c>
      <c r="K40" s="5">
        <v>11</v>
      </c>
      <c r="L40" s="18">
        <v>1</v>
      </c>
    </row>
    <row r="41" spans="1:12" s="14" customFormat="1" ht="27.75" customHeight="1" x14ac:dyDescent="0.25">
      <c r="A41" s="11" t="s">
        <v>46</v>
      </c>
      <c r="B41" s="9" t="s">
        <v>28</v>
      </c>
      <c r="C41" s="16">
        <v>40</v>
      </c>
      <c r="D41" s="4">
        <v>42</v>
      </c>
      <c r="E41" s="9">
        <v>5</v>
      </c>
      <c r="F41" s="9">
        <v>1</v>
      </c>
      <c r="G41" s="9">
        <v>20</v>
      </c>
      <c r="H41" s="9">
        <f>(E41+F41+G41)-C40</f>
        <v>0</v>
      </c>
      <c r="I41" s="5">
        <v>0</v>
      </c>
      <c r="J41" s="5">
        <v>0</v>
      </c>
      <c r="K41" s="5">
        <v>20</v>
      </c>
      <c r="L41" s="18">
        <v>20</v>
      </c>
    </row>
    <row r="42" spans="1:12" s="14" customFormat="1" ht="27.75" customHeight="1" x14ac:dyDescent="0.25">
      <c r="A42" s="11" t="s">
        <v>47</v>
      </c>
      <c r="B42" s="9" t="s">
        <v>29</v>
      </c>
      <c r="C42" s="16">
        <v>26</v>
      </c>
      <c r="D42" s="4">
        <v>19</v>
      </c>
      <c r="E42" s="9">
        <v>5</v>
      </c>
      <c r="F42" s="9">
        <v>1</v>
      </c>
      <c r="G42" s="9">
        <v>20</v>
      </c>
      <c r="H42" s="9">
        <f t="shared" ref="H42" si="3">(E42+F42+G42)-C42</f>
        <v>0</v>
      </c>
      <c r="I42" s="5">
        <v>3</v>
      </c>
      <c r="J42" s="5">
        <v>0</v>
      </c>
      <c r="K42" s="5">
        <v>15</v>
      </c>
      <c r="L42" s="18">
        <v>1</v>
      </c>
    </row>
    <row r="43" spans="1:12" s="14" customFormat="1" ht="27.75" customHeight="1" x14ac:dyDescent="0.25">
      <c r="A43" s="21" t="s">
        <v>50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14" customFormat="1" ht="27.75" customHeight="1" x14ac:dyDescent="0.25">
      <c r="A44" s="11" t="s">
        <v>30</v>
      </c>
      <c r="B44" s="9" t="s">
        <v>12</v>
      </c>
      <c r="C44" s="4">
        <v>70</v>
      </c>
      <c r="D44" s="5">
        <v>75</v>
      </c>
      <c r="E44" s="9">
        <v>13</v>
      </c>
      <c r="F44" s="9">
        <v>1</v>
      </c>
      <c r="G44" s="9">
        <v>35</v>
      </c>
      <c r="H44" s="9">
        <v>21</v>
      </c>
      <c r="I44" s="5">
        <v>10</v>
      </c>
      <c r="J44" s="5">
        <v>0</v>
      </c>
      <c r="K44" s="5">
        <v>35</v>
      </c>
      <c r="L44" s="18">
        <v>25</v>
      </c>
    </row>
    <row r="45" spans="1:12" s="14" customFormat="1" ht="27.75" customHeight="1" x14ac:dyDescent="0.25">
      <c r="A45" s="11" t="s">
        <v>31</v>
      </c>
      <c r="B45" s="9" t="s">
        <v>13</v>
      </c>
      <c r="C45" s="4">
        <v>100</v>
      </c>
      <c r="D45" s="5">
        <v>100</v>
      </c>
      <c r="E45" s="9">
        <v>18</v>
      </c>
      <c r="F45" s="9">
        <v>1</v>
      </c>
      <c r="G45" s="9">
        <v>50</v>
      </c>
      <c r="H45" s="9">
        <v>31</v>
      </c>
      <c r="I45" s="5">
        <v>8</v>
      </c>
      <c r="J45" s="5">
        <v>2</v>
      </c>
      <c r="K45" s="5">
        <v>50</v>
      </c>
      <c r="L45" s="18">
        <v>40</v>
      </c>
    </row>
    <row r="46" spans="1:12" s="14" customFormat="1" ht="27.75" customHeight="1" x14ac:dyDescent="0.25">
      <c r="A46" s="11" t="s">
        <v>32</v>
      </c>
      <c r="B46" s="9" t="s">
        <v>14</v>
      </c>
      <c r="C46" s="4">
        <v>70</v>
      </c>
      <c r="D46" s="5">
        <v>77</v>
      </c>
      <c r="E46" s="9">
        <v>13</v>
      </c>
      <c r="F46" s="9">
        <v>1</v>
      </c>
      <c r="G46" s="9">
        <v>35</v>
      </c>
      <c r="H46" s="9">
        <v>21</v>
      </c>
      <c r="I46" s="5">
        <v>8</v>
      </c>
      <c r="J46" s="5">
        <v>0</v>
      </c>
      <c r="K46" s="5">
        <v>35</v>
      </c>
      <c r="L46" s="18">
        <v>27</v>
      </c>
    </row>
    <row r="47" spans="1:12" s="14" customFormat="1" ht="27.75" customHeight="1" x14ac:dyDescent="0.25">
      <c r="A47" s="11" t="s">
        <v>33</v>
      </c>
      <c r="B47" s="9" t="s">
        <v>15</v>
      </c>
      <c r="C47" s="4">
        <v>70</v>
      </c>
      <c r="D47" s="5">
        <v>77</v>
      </c>
      <c r="E47" s="9">
        <v>13</v>
      </c>
      <c r="F47" s="9">
        <v>1</v>
      </c>
      <c r="G47" s="9">
        <v>35</v>
      </c>
      <c r="H47" s="9">
        <v>21</v>
      </c>
      <c r="I47" s="5">
        <v>3</v>
      </c>
      <c r="J47" s="5">
        <v>0</v>
      </c>
      <c r="K47" s="5">
        <v>35</v>
      </c>
      <c r="L47" s="18">
        <v>32</v>
      </c>
    </row>
    <row r="48" spans="1:12" s="14" customFormat="1" ht="27.75" customHeight="1" x14ac:dyDescent="0.25">
      <c r="A48" s="11" t="s">
        <v>34</v>
      </c>
      <c r="B48" s="9" t="s">
        <v>16</v>
      </c>
      <c r="C48" s="4">
        <v>50</v>
      </c>
      <c r="D48" s="5">
        <v>50</v>
      </c>
      <c r="E48" s="9">
        <f>50*18/100</f>
        <v>9</v>
      </c>
      <c r="F48" s="9">
        <v>1</v>
      </c>
      <c r="G48" s="9">
        <v>25</v>
      </c>
      <c r="H48" s="9">
        <v>15</v>
      </c>
      <c r="I48" s="5">
        <v>12</v>
      </c>
      <c r="J48" s="5">
        <v>0</v>
      </c>
      <c r="K48" s="5">
        <v>25</v>
      </c>
      <c r="L48" s="18">
        <v>13</v>
      </c>
    </row>
    <row r="49" spans="1:12" s="14" customFormat="1" ht="27.75" customHeight="1" x14ac:dyDescent="0.25">
      <c r="A49" s="11" t="s">
        <v>35</v>
      </c>
      <c r="B49" s="9" t="s">
        <v>17</v>
      </c>
      <c r="C49" s="4">
        <v>50</v>
      </c>
      <c r="D49" s="5">
        <v>55</v>
      </c>
      <c r="E49" s="9">
        <v>9</v>
      </c>
      <c r="F49" s="9">
        <v>1</v>
      </c>
      <c r="G49" s="9">
        <v>25</v>
      </c>
      <c r="H49" s="9">
        <v>15</v>
      </c>
      <c r="I49" s="5">
        <v>10</v>
      </c>
      <c r="J49" s="5">
        <v>0</v>
      </c>
      <c r="K49" s="5">
        <v>2</v>
      </c>
      <c r="L49" s="18">
        <v>38</v>
      </c>
    </row>
    <row r="50" spans="1:12" s="14" customFormat="1" ht="27.75" customHeight="1" x14ac:dyDescent="0.25">
      <c r="A50" s="11" t="s">
        <v>36</v>
      </c>
      <c r="B50" s="9" t="s">
        <v>18</v>
      </c>
      <c r="C50" s="4">
        <v>100</v>
      </c>
      <c r="D50" s="5">
        <v>105</v>
      </c>
      <c r="E50" s="9">
        <v>18</v>
      </c>
      <c r="F50" s="9">
        <v>1</v>
      </c>
      <c r="G50" s="9">
        <v>50</v>
      </c>
      <c r="H50" s="9">
        <v>31</v>
      </c>
      <c r="I50" s="5">
        <v>13</v>
      </c>
      <c r="J50" s="5">
        <v>1</v>
      </c>
      <c r="K50" s="5">
        <v>50</v>
      </c>
      <c r="L50" s="18">
        <v>36</v>
      </c>
    </row>
    <row r="51" spans="1:12" s="14" customFormat="1" ht="27.75" customHeight="1" x14ac:dyDescent="0.25">
      <c r="A51" s="11" t="s">
        <v>37</v>
      </c>
      <c r="B51" s="9" t="s">
        <v>19</v>
      </c>
      <c r="C51" s="4">
        <v>140</v>
      </c>
      <c r="D51" s="5">
        <v>39</v>
      </c>
      <c r="E51" s="9">
        <v>26</v>
      </c>
      <c r="F51" s="9">
        <v>1</v>
      </c>
      <c r="G51" s="9">
        <v>70</v>
      </c>
      <c r="H51" s="9">
        <v>43</v>
      </c>
      <c r="I51" s="5">
        <v>2</v>
      </c>
      <c r="J51" s="5">
        <v>0</v>
      </c>
      <c r="K51" s="5">
        <v>36</v>
      </c>
      <c r="L51" s="18">
        <v>1</v>
      </c>
    </row>
    <row r="52" spans="1:12" s="14" customFormat="1" ht="27.75" customHeight="1" x14ac:dyDescent="0.25">
      <c r="A52" s="11" t="s">
        <v>38</v>
      </c>
      <c r="B52" s="9" t="s">
        <v>20</v>
      </c>
      <c r="C52" s="4">
        <v>50</v>
      </c>
      <c r="D52" s="5">
        <v>55</v>
      </c>
      <c r="E52" s="9">
        <v>9</v>
      </c>
      <c r="F52" s="9">
        <v>1</v>
      </c>
      <c r="G52" s="9">
        <v>25</v>
      </c>
      <c r="H52" s="9">
        <v>15</v>
      </c>
      <c r="I52" s="5">
        <v>2</v>
      </c>
      <c r="J52" s="5">
        <v>0</v>
      </c>
      <c r="K52" s="5">
        <v>25</v>
      </c>
      <c r="L52" s="18">
        <v>23</v>
      </c>
    </row>
    <row r="53" spans="1:12" s="14" customFormat="1" ht="27.75" customHeight="1" x14ac:dyDescent="0.25">
      <c r="A53" s="11" t="s">
        <v>39</v>
      </c>
      <c r="B53" s="9" t="s">
        <v>21</v>
      </c>
      <c r="C53" s="4">
        <v>50</v>
      </c>
      <c r="D53" s="5">
        <v>33</v>
      </c>
      <c r="E53" s="9">
        <v>9</v>
      </c>
      <c r="F53" s="9">
        <v>1</v>
      </c>
      <c r="G53" s="9">
        <v>25</v>
      </c>
      <c r="H53" s="9">
        <v>15</v>
      </c>
      <c r="I53" s="5">
        <v>3</v>
      </c>
      <c r="J53" s="5">
        <v>0</v>
      </c>
      <c r="K53" s="5">
        <v>25</v>
      </c>
      <c r="L53" s="18">
        <v>5</v>
      </c>
    </row>
    <row r="54" spans="1:12" s="14" customFormat="1" ht="27.75" customHeight="1" x14ac:dyDescent="0.25">
      <c r="A54" s="11" t="s">
        <v>40</v>
      </c>
      <c r="B54" s="9" t="s">
        <v>22</v>
      </c>
      <c r="C54" s="15">
        <v>40</v>
      </c>
      <c r="D54" s="5">
        <v>18</v>
      </c>
      <c r="E54" s="9">
        <v>7</v>
      </c>
      <c r="F54" s="9">
        <v>1</v>
      </c>
      <c r="G54" s="9">
        <v>20</v>
      </c>
      <c r="H54" s="9">
        <v>12</v>
      </c>
      <c r="I54" s="5">
        <v>2</v>
      </c>
      <c r="J54" s="5">
        <v>0</v>
      </c>
      <c r="K54" s="5">
        <v>12</v>
      </c>
      <c r="L54" s="18">
        <v>4</v>
      </c>
    </row>
    <row r="55" spans="1:12" s="14" customFormat="1" ht="27.75" customHeight="1" x14ac:dyDescent="0.25">
      <c r="A55" s="11" t="s">
        <v>41</v>
      </c>
      <c r="B55" s="9" t="s">
        <v>23</v>
      </c>
      <c r="C55" s="15">
        <v>40</v>
      </c>
      <c r="D55" s="5">
        <v>12</v>
      </c>
      <c r="E55" s="9">
        <v>7</v>
      </c>
      <c r="F55" s="9">
        <v>1</v>
      </c>
      <c r="G55" s="9">
        <v>20</v>
      </c>
      <c r="H55" s="9">
        <v>12</v>
      </c>
      <c r="I55" s="5">
        <v>0</v>
      </c>
      <c r="J55" s="5">
        <v>0</v>
      </c>
      <c r="K55" s="5">
        <v>5</v>
      </c>
      <c r="L55" s="18">
        <v>7</v>
      </c>
    </row>
    <row r="56" spans="1:12" s="14" customFormat="1" ht="27.75" customHeight="1" x14ac:dyDescent="0.25">
      <c r="A56" s="11" t="s">
        <v>42</v>
      </c>
      <c r="B56" s="9" t="s">
        <v>24</v>
      </c>
      <c r="C56" s="15">
        <v>26</v>
      </c>
      <c r="D56" s="5">
        <v>14</v>
      </c>
      <c r="E56" s="9">
        <v>5</v>
      </c>
      <c r="F56" s="9">
        <v>1</v>
      </c>
      <c r="G56" s="9">
        <v>20</v>
      </c>
      <c r="H56" s="9">
        <f t="shared" ref="H56:H58" si="4">(E56+F56+G56)-C56</f>
        <v>0</v>
      </c>
      <c r="I56" s="5">
        <v>1</v>
      </c>
      <c r="J56" s="5">
        <v>0</v>
      </c>
      <c r="K56" s="5">
        <v>11</v>
      </c>
      <c r="L56" s="18">
        <v>2</v>
      </c>
    </row>
    <row r="57" spans="1:12" s="14" customFormat="1" ht="27.75" customHeight="1" x14ac:dyDescent="0.25">
      <c r="A57" s="11" t="s">
        <v>43</v>
      </c>
      <c r="B57" s="9" t="s">
        <v>25</v>
      </c>
      <c r="C57" s="15">
        <v>26</v>
      </c>
      <c r="D57" s="5">
        <v>11</v>
      </c>
      <c r="E57" s="9">
        <v>5</v>
      </c>
      <c r="F57" s="9">
        <v>1</v>
      </c>
      <c r="G57" s="9">
        <v>20</v>
      </c>
      <c r="H57" s="9">
        <f t="shared" si="4"/>
        <v>0</v>
      </c>
      <c r="I57" s="5">
        <v>2</v>
      </c>
      <c r="J57" s="5">
        <v>0</v>
      </c>
      <c r="K57" s="5">
        <v>8</v>
      </c>
      <c r="L57" s="18">
        <v>1</v>
      </c>
    </row>
    <row r="58" spans="1:12" s="14" customFormat="1" ht="27.75" customHeight="1" x14ac:dyDescent="0.25">
      <c r="A58" s="11" t="s">
        <v>44</v>
      </c>
      <c r="B58" s="9" t="s">
        <v>26</v>
      </c>
      <c r="C58" s="15">
        <v>26</v>
      </c>
      <c r="D58" s="5">
        <v>20</v>
      </c>
      <c r="E58" s="9">
        <v>5</v>
      </c>
      <c r="F58" s="9">
        <v>1</v>
      </c>
      <c r="G58" s="9">
        <v>20</v>
      </c>
      <c r="H58" s="9">
        <f t="shared" si="4"/>
        <v>0</v>
      </c>
      <c r="I58" s="5">
        <v>4</v>
      </c>
      <c r="J58" s="5">
        <v>0</v>
      </c>
      <c r="K58" s="5">
        <v>14</v>
      </c>
      <c r="L58" s="18">
        <v>2</v>
      </c>
    </row>
    <row r="59" spans="1:12" s="14" customFormat="1" ht="27.75" customHeight="1" x14ac:dyDescent="0.25">
      <c r="A59" s="11" t="s">
        <v>45</v>
      </c>
      <c r="B59" s="9" t="s">
        <v>27</v>
      </c>
      <c r="C59" s="16">
        <v>26</v>
      </c>
      <c r="D59" s="5">
        <v>17</v>
      </c>
      <c r="E59" s="9">
        <v>7</v>
      </c>
      <c r="F59" s="9">
        <v>1</v>
      </c>
      <c r="G59" s="9">
        <v>20</v>
      </c>
      <c r="H59" s="9">
        <v>12</v>
      </c>
      <c r="I59" s="5">
        <v>0</v>
      </c>
      <c r="J59" s="5">
        <v>0</v>
      </c>
      <c r="K59" s="5">
        <v>13</v>
      </c>
      <c r="L59" s="18">
        <v>4</v>
      </c>
    </row>
    <row r="60" spans="1:12" s="14" customFormat="1" ht="27.75" customHeight="1" x14ac:dyDescent="0.25">
      <c r="A60" s="11" t="s">
        <v>46</v>
      </c>
      <c r="B60" s="9" t="s">
        <v>28</v>
      </c>
      <c r="C60" s="16">
        <v>40</v>
      </c>
      <c r="D60" s="5">
        <v>36</v>
      </c>
      <c r="E60" s="9">
        <v>5</v>
      </c>
      <c r="F60" s="9">
        <v>1</v>
      </c>
      <c r="G60" s="9">
        <v>20</v>
      </c>
      <c r="H60" s="9">
        <f>(E60+F60+G60)-C59</f>
        <v>0</v>
      </c>
      <c r="I60" s="5">
        <v>0</v>
      </c>
      <c r="J60" s="5">
        <v>0</v>
      </c>
      <c r="K60" s="5">
        <v>19</v>
      </c>
      <c r="L60" s="18">
        <v>17</v>
      </c>
    </row>
    <row r="61" spans="1:12" s="14" customFormat="1" ht="27.75" customHeight="1" x14ac:dyDescent="0.25">
      <c r="A61" s="11" t="s">
        <v>47</v>
      </c>
      <c r="B61" s="9" t="s">
        <v>29</v>
      </c>
      <c r="C61" s="16">
        <v>26</v>
      </c>
      <c r="D61" s="5">
        <v>14</v>
      </c>
      <c r="E61" s="9">
        <v>5</v>
      </c>
      <c r="F61" s="9">
        <v>1</v>
      </c>
      <c r="G61" s="9">
        <v>20</v>
      </c>
      <c r="H61" s="9">
        <f t="shared" ref="H61" si="5">(E61+F61+G61)-C61</f>
        <v>0</v>
      </c>
      <c r="I61" s="5">
        <v>0</v>
      </c>
      <c r="J61" s="5">
        <v>0</v>
      </c>
      <c r="K61" s="5">
        <v>7</v>
      </c>
      <c r="L61" s="18">
        <v>7</v>
      </c>
    </row>
    <row r="62" spans="1:12" s="14" customFormat="1" ht="27.75" customHeight="1" x14ac:dyDescent="0.25">
      <c r="A62" s="20" t="s">
        <v>51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s="14" customFormat="1" ht="27.75" customHeight="1" x14ac:dyDescent="0.25">
      <c r="A63" s="11" t="s">
        <v>30</v>
      </c>
      <c r="B63" s="9" t="s">
        <v>12</v>
      </c>
      <c r="C63" s="4">
        <v>70</v>
      </c>
      <c r="D63" s="5">
        <v>70</v>
      </c>
      <c r="E63" s="9">
        <v>13</v>
      </c>
      <c r="F63" s="9">
        <v>1</v>
      </c>
      <c r="G63" s="9">
        <v>35</v>
      </c>
      <c r="H63" s="9">
        <v>21</v>
      </c>
      <c r="I63" s="5">
        <v>12</v>
      </c>
      <c r="J63" s="29">
        <v>0</v>
      </c>
      <c r="K63" s="5">
        <v>35</v>
      </c>
      <c r="L63" s="18">
        <v>23</v>
      </c>
    </row>
    <row r="64" spans="1:12" s="14" customFormat="1" ht="27.75" customHeight="1" x14ac:dyDescent="0.25">
      <c r="A64" s="11" t="s">
        <v>31</v>
      </c>
      <c r="B64" s="9" t="s">
        <v>13</v>
      </c>
      <c r="C64" s="4">
        <v>100</v>
      </c>
      <c r="D64" s="5">
        <v>100</v>
      </c>
      <c r="E64" s="9">
        <v>18</v>
      </c>
      <c r="F64" s="9">
        <v>1</v>
      </c>
      <c r="G64" s="9">
        <v>50</v>
      </c>
      <c r="H64" s="9">
        <v>31</v>
      </c>
      <c r="I64" s="5">
        <v>6</v>
      </c>
      <c r="J64" s="29">
        <v>0</v>
      </c>
      <c r="K64" s="5">
        <v>50</v>
      </c>
      <c r="L64" s="18">
        <v>44</v>
      </c>
    </row>
    <row r="65" spans="1:12" s="14" customFormat="1" ht="27.75" customHeight="1" x14ac:dyDescent="0.25">
      <c r="A65" s="11" t="s">
        <v>32</v>
      </c>
      <c r="B65" s="9" t="s">
        <v>14</v>
      </c>
      <c r="C65" s="4">
        <v>70</v>
      </c>
      <c r="D65" s="5">
        <v>70</v>
      </c>
      <c r="E65" s="9">
        <v>13</v>
      </c>
      <c r="F65" s="9">
        <v>1</v>
      </c>
      <c r="G65" s="9">
        <v>35</v>
      </c>
      <c r="H65" s="9">
        <v>21</v>
      </c>
      <c r="I65" s="5">
        <v>10</v>
      </c>
      <c r="J65" s="29">
        <v>0</v>
      </c>
      <c r="K65" s="5">
        <v>35</v>
      </c>
      <c r="L65" s="18">
        <v>25</v>
      </c>
    </row>
    <row r="66" spans="1:12" s="14" customFormat="1" ht="27.75" customHeight="1" x14ac:dyDescent="0.25">
      <c r="A66" s="11" t="s">
        <v>33</v>
      </c>
      <c r="B66" s="9" t="s">
        <v>15</v>
      </c>
      <c r="C66" s="4">
        <v>70</v>
      </c>
      <c r="D66" s="5">
        <v>68</v>
      </c>
      <c r="E66" s="9">
        <v>13</v>
      </c>
      <c r="F66" s="9">
        <v>1</v>
      </c>
      <c r="G66" s="9">
        <v>35</v>
      </c>
      <c r="H66" s="9">
        <v>21</v>
      </c>
      <c r="I66" s="5">
        <v>6</v>
      </c>
      <c r="J66" s="29">
        <v>0</v>
      </c>
      <c r="K66" s="5">
        <v>35</v>
      </c>
      <c r="L66" s="18">
        <v>27</v>
      </c>
    </row>
    <row r="67" spans="1:12" s="14" customFormat="1" ht="27.75" customHeight="1" x14ac:dyDescent="0.25">
      <c r="A67" s="11" t="s">
        <v>34</v>
      </c>
      <c r="B67" s="9" t="s">
        <v>16</v>
      </c>
      <c r="C67" s="4">
        <v>50</v>
      </c>
      <c r="D67" s="5">
        <v>50</v>
      </c>
      <c r="E67" s="9">
        <f>50*18/100</f>
        <v>9</v>
      </c>
      <c r="F67" s="9">
        <v>1</v>
      </c>
      <c r="G67" s="9">
        <v>25</v>
      </c>
      <c r="H67" s="9">
        <v>15</v>
      </c>
      <c r="I67" s="5">
        <v>11</v>
      </c>
      <c r="J67" s="29">
        <v>0</v>
      </c>
      <c r="K67" s="5">
        <v>25</v>
      </c>
      <c r="L67" s="18">
        <v>14</v>
      </c>
    </row>
    <row r="68" spans="1:12" s="14" customFormat="1" ht="27.75" customHeight="1" x14ac:dyDescent="0.25">
      <c r="A68" s="11" t="s">
        <v>35</v>
      </c>
      <c r="B68" s="9" t="s">
        <v>17</v>
      </c>
      <c r="C68" s="4">
        <v>50</v>
      </c>
      <c r="D68" s="5">
        <v>50</v>
      </c>
      <c r="E68" s="9">
        <v>9</v>
      </c>
      <c r="F68" s="9">
        <v>1</v>
      </c>
      <c r="G68" s="9">
        <v>25</v>
      </c>
      <c r="H68" s="9">
        <v>15</v>
      </c>
      <c r="I68" s="5">
        <v>4</v>
      </c>
      <c r="J68" s="29">
        <v>1</v>
      </c>
      <c r="K68" s="5">
        <v>25</v>
      </c>
      <c r="L68" s="18">
        <v>20</v>
      </c>
    </row>
    <row r="69" spans="1:12" s="14" customFormat="1" ht="27.75" customHeight="1" x14ac:dyDescent="0.25">
      <c r="A69" s="11" t="s">
        <v>36</v>
      </c>
      <c r="B69" s="9" t="s">
        <v>18</v>
      </c>
      <c r="C69" s="4">
        <v>100</v>
      </c>
      <c r="D69" s="5">
        <v>98</v>
      </c>
      <c r="E69" s="9">
        <v>18</v>
      </c>
      <c r="F69" s="9">
        <v>1</v>
      </c>
      <c r="G69" s="9">
        <v>50</v>
      </c>
      <c r="H69" s="9">
        <v>31</v>
      </c>
      <c r="I69" s="5">
        <v>7</v>
      </c>
      <c r="J69" s="29">
        <v>0</v>
      </c>
      <c r="K69" s="5">
        <v>50</v>
      </c>
      <c r="L69" s="18">
        <v>41</v>
      </c>
    </row>
    <row r="70" spans="1:12" s="14" customFormat="1" ht="27.75" customHeight="1" x14ac:dyDescent="0.25">
      <c r="A70" s="11" t="s">
        <v>37</v>
      </c>
      <c r="B70" s="9" t="s">
        <v>19</v>
      </c>
      <c r="C70" s="4">
        <v>140</v>
      </c>
      <c r="D70" s="5">
        <v>120</v>
      </c>
      <c r="E70" s="9">
        <v>26</v>
      </c>
      <c r="F70" s="9">
        <v>1</v>
      </c>
      <c r="G70" s="9">
        <v>70</v>
      </c>
      <c r="H70" s="9">
        <v>43</v>
      </c>
      <c r="I70" s="5">
        <v>13</v>
      </c>
      <c r="J70" s="29">
        <v>0</v>
      </c>
      <c r="K70" s="5">
        <v>70</v>
      </c>
      <c r="L70" s="18">
        <v>37</v>
      </c>
    </row>
    <row r="71" spans="1:12" s="14" customFormat="1" ht="27.75" customHeight="1" x14ac:dyDescent="0.25">
      <c r="A71" s="11" t="s">
        <v>38</v>
      </c>
      <c r="B71" s="9" t="s">
        <v>20</v>
      </c>
      <c r="C71" s="4">
        <v>50</v>
      </c>
      <c r="D71" s="5">
        <v>50</v>
      </c>
      <c r="E71" s="9">
        <v>9</v>
      </c>
      <c r="F71" s="9">
        <v>1</v>
      </c>
      <c r="G71" s="9">
        <v>25</v>
      </c>
      <c r="H71" s="9">
        <v>15</v>
      </c>
      <c r="I71" s="5">
        <v>9</v>
      </c>
      <c r="J71" s="29">
        <v>0</v>
      </c>
      <c r="K71" s="5">
        <v>25</v>
      </c>
      <c r="L71" s="18">
        <v>16</v>
      </c>
    </row>
    <row r="72" spans="1:12" s="14" customFormat="1" ht="27.75" customHeight="1" x14ac:dyDescent="0.25">
      <c r="A72" s="11" t="s">
        <v>39</v>
      </c>
      <c r="B72" s="9" t="s">
        <v>21</v>
      </c>
      <c r="C72" s="4">
        <v>50</v>
      </c>
      <c r="D72" s="5">
        <v>50</v>
      </c>
      <c r="E72" s="9">
        <v>9</v>
      </c>
      <c r="F72" s="9">
        <v>1</v>
      </c>
      <c r="G72" s="9">
        <v>25</v>
      </c>
      <c r="H72" s="9">
        <v>15</v>
      </c>
      <c r="I72" s="5">
        <v>9</v>
      </c>
      <c r="J72" s="29">
        <v>0</v>
      </c>
      <c r="K72" s="5">
        <v>25</v>
      </c>
      <c r="L72" s="18">
        <v>16</v>
      </c>
    </row>
    <row r="73" spans="1:12" s="14" customFormat="1" ht="27.75" customHeight="1" x14ac:dyDescent="0.25">
      <c r="A73" s="11" t="s">
        <v>40</v>
      </c>
      <c r="B73" s="9" t="s">
        <v>22</v>
      </c>
      <c r="C73" s="15">
        <v>40</v>
      </c>
      <c r="D73" s="5">
        <v>4</v>
      </c>
      <c r="E73" s="9">
        <v>7</v>
      </c>
      <c r="F73" s="9">
        <v>1</v>
      </c>
      <c r="G73" s="9">
        <v>20</v>
      </c>
      <c r="H73" s="9">
        <v>12</v>
      </c>
      <c r="I73" s="5">
        <v>0</v>
      </c>
      <c r="J73" s="30">
        <v>0</v>
      </c>
      <c r="K73" s="5">
        <v>4</v>
      </c>
      <c r="L73" s="18">
        <v>0</v>
      </c>
    </row>
    <row r="74" spans="1:12" s="14" customFormat="1" ht="27.75" customHeight="1" x14ac:dyDescent="0.25">
      <c r="A74" s="11" t="s">
        <v>41</v>
      </c>
      <c r="B74" s="9" t="s">
        <v>23</v>
      </c>
      <c r="C74" s="15">
        <v>40</v>
      </c>
      <c r="D74" s="5">
        <v>21</v>
      </c>
      <c r="E74" s="9">
        <v>7</v>
      </c>
      <c r="F74" s="9">
        <v>1</v>
      </c>
      <c r="G74" s="9">
        <v>20</v>
      </c>
      <c r="H74" s="9">
        <v>12</v>
      </c>
      <c r="I74" s="5">
        <v>1</v>
      </c>
      <c r="J74" s="30">
        <v>1</v>
      </c>
      <c r="K74" s="5">
        <v>19</v>
      </c>
      <c r="L74" s="18">
        <v>0</v>
      </c>
    </row>
    <row r="75" spans="1:12" s="14" customFormat="1" ht="27.75" customHeight="1" x14ac:dyDescent="0.25">
      <c r="A75" s="11" t="s">
        <v>42</v>
      </c>
      <c r="B75" s="9" t="s">
        <v>24</v>
      </c>
      <c r="C75" s="15">
        <v>26</v>
      </c>
      <c r="D75" s="5">
        <v>4</v>
      </c>
      <c r="E75" s="9">
        <v>5</v>
      </c>
      <c r="F75" s="9">
        <v>1</v>
      </c>
      <c r="G75" s="9">
        <v>20</v>
      </c>
      <c r="H75" s="9">
        <f t="shared" ref="H75:H77" si="6">(E75+F75+G75)-C75</f>
        <v>0</v>
      </c>
      <c r="I75" s="5">
        <v>1</v>
      </c>
      <c r="J75" s="30">
        <v>0</v>
      </c>
      <c r="K75" s="5">
        <v>3</v>
      </c>
      <c r="L75" s="18">
        <v>0</v>
      </c>
    </row>
    <row r="76" spans="1:12" s="14" customFormat="1" ht="27.75" customHeight="1" x14ac:dyDescent="0.25">
      <c r="A76" s="11" t="s">
        <v>43</v>
      </c>
      <c r="B76" s="9" t="s">
        <v>25</v>
      </c>
      <c r="C76" s="15">
        <v>26</v>
      </c>
      <c r="D76" s="5">
        <v>9</v>
      </c>
      <c r="E76" s="9">
        <v>5</v>
      </c>
      <c r="F76" s="9">
        <v>1</v>
      </c>
      <c r="G76" s="9">
        <v>20</v>
      </c>
      <c r="H76" s="9">
        <f t="shared" si="6"/>
        <v>0</v>
      </c>
      <c r="I76" s="5">
        <v>0</v>
      </c>
      <c r="J76" s="30">
        <v>0</v>
      </c>
      <c r="K76" s="5">
        <v>9</v>
      </c>
      <c r="L76" s="18">
        <v>0</v>
      </c>
    </row>
    <row r="77" spans="1:12" s="14" customFormat="1" ht="27.75" customHeight="1" x14ac:dyDescent="0.25">
      <c r="A77" s="11" t="s">
        <v>44</v>
      </c>
      <c r="B77" s="9" t="s">
        <v>26</v>
      </c>
      <c r="C77" s="15">
        <v>26</v>
      </c>
      <c r="D77" s="5">
        <v>23</v>
      </c>
      <c r="E77" s="9">
        <v>5</v>
      </c>
      <c r="F77" s="9">
        <v>1</v>
      </c>
      <c r="G77" s="9">
        <v>20</v>
      </c>
      <c r="H77" s="9">
        <f t="shared" si="6"/>
        <v>0</v>
      </c>
      <c r="I77" s="5">
        <v>3</v>
      </c>
      <c r="J77" s="30">
        <v>0</v>
      </c>
      <c r="K77" s="5">
        <v>17</v>
      </c>
      <c r="L77" s="18">
        <v>3</v>
      </c>
    </row>
    <row r="78" spans="1:12" s="14" customFormat="1" ht="27.75" customHeight="1" x14ac:dyDescent="0.25">
      <c r="A78" s="11" t="s">
        <v>45</v>
      </c>
      <c r="B78" s="9" t="s">
        <v>27</v>
      </c>
      <c r="C78" s="16">
        <v>26</v>
      </c>
      <c r="D78" s="5">
        <v>10</v>
      </c>
      <c r="E78" s="9">
        <v>7</v>
      </c>
      <c r="F78" s="9">
        <v>1</v>
      </c>
      <c r="G78" s="9">
        <v>20</v>
      </c>
      <c r="H78" s="9">
        <v>12</v>
      </c>
      <c r="I78" s="5">
        <v>1</v>
      </c>
      <c r="J78" s="30">
        <v>0</v>
      </c>
      <c r="K78" s="5">
        <v>5</v>
      </c>
      <c r="L78" s="18">
        <v>4</v>
      </c>
    </row>
    <row r="79" spans="1:12" s="14" customFormat="1" ht="27.75" customHeight="1" x14ac:dyDescent="0.25">
      <c r="A79" s="11" t="s">
        <v>46</v>
      </c>
      <c r="B79" s="9" t="s">
        <v>28</v>
      </c>
      <c r="C79" s="16">
        <v>40</v>
      </c>
      <c r="D79" s="5">
        <v>18</v>
      </c>
      <c r="E79" s="9">
        <v>5</v>
      </c>
      <c r="F79" s="9">
        <v>1</v>
      </c>
      <c r="G79" s="9">
        <v>20</v>
      </c>
      <c r="H79" s="9">
        <f>(E79+F79+G79)-C78</f>
        <v>0</v>
      </c>
      <c r="I79" s="5">
        <v>2</v>
      </c>
      <c r="J79" s="30">
        <v>0</v>
      </c>
      <c r="K79" s="5">
        <v>14</v>
      </c>
      <c r="L79" s="18">
        <v>2</v>
      </c>
    </row>
    <row r="80" spans="1:12" s="14" customFormat="1" ht="27.75" customHeight="1" x14ac:dyDescent="0.25">
      <c r="A80" s="11" t="s">
        <v>47</v>
      </c>
      <c r="B80" s="9" t="s">
        <v>29</v>
      </c>
      <c r="C80" s="16">
        <v>26</v>
      </c>
      <c r="D80" s="5">
        <v>13</v>
      </c>
      <c r="E80" s="9">
        <v>5</v>
      </c>
      <c r="F80" s="9">
        <v>1</v>
      </c>
      <c r="G80" s="9">
        <v>20</v>
      </c>
      <c r="H80" s="9">
        <f t="shared" ref="H80" si="7">(E80+F80+G80)-C80</f>
        <v>0</v>
      </c>
      <c r="I80" s="5">
        <v>3</v>
      </c>
      <c r="J80" s="30">
        <v>0</v>
      </c>
      <c r="K80" s="5">
        <v>10</v>
      </c>
      <c r="L80" s="18">
        <v>0</v>
      </c>
    </row>
    <row r="81" spans="1:12" s="14" customFormat="1" ht="27.75" customHeight="1" x14ac:dyDescent="0.25">
      <c r="A81" s="20" t="s">
        <v>52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s="14" customFormat="1" ht="27.75" customHeight="1" x14ac:dyDescent="0.25">
      <c r="A82" s="11" t="s">
        <v>30</v>
      </c>
      <c r="B82" s="9" t="s">
        <v>12</v>
      </c>
      <c r="C82" s="4">
        <v>70</v>
      </c>
      <c r="D82" s="10">
        <v>72</v>
      </c>
      <c r="E82" s="9">
        <v>13</v>
      </c>
      <c r="F82" s="9">
        <v>1</v>
      </c>
      <c r="G82" s="9">
        <v>35</v>
      </c>
      <c r="H82" s="9">
        <v>21</v>
      </c>
      <c r="I82" s="28">
        <v>9</v>
      </c>
      <c r="J82" s="31">
        <v>0</v>
      </c>
      <c r="K82" s="28">
        <v>35</v>
      </c>
      <c r="L82" s="18">
        <v>26</v>
      </c>
    </row>
    <row r="83" spans="1:12" s="14" customFormat="1" ht="27.75" customHeight="1" x14ac:dyDescent="0.25">
      <c r="A83" s="11" t="s">
        <v>31</v>
      </c>
      <c r="B83" s="9" t="s">
        <v>13</v>
      </c>
      <c r="C83" s="4">
        <v>100</v>
      </c>
      <c r="D83" s="10">
        <v>99</v>
      </c>
      <c r="E83" s="9">
        <v>18</v>
      </c>
      <c r="F83" s="9">
        <v>1</v>
      </c>
      <c r="G83" s="9">
        <v>50</v>
      </c>
      <c r="H83" s="9">
        <v>31</v>
      </c>
      <c r="I83" s="28">
        <v>6</v>
      </c>
      <c r="J83" s="31">
        <v>0</v>
      </c>
      <c r="K83" s="28">
        <v>50</v>
      </c>
      <c r="L83" s="18">
        <v>43</v>
      </c>
    </row>
    <row r="84" spans="1:12" s="14" customFormat="1" ht="27.75" customHeight="1" x14ac:dyDescent="0.25">
      <c r="A84" s="11" t="s">
        <v>32</v>
      </c>
      <c r="B84" s="9" t="s">
        <v>14</v>
      </c>
      <c r="C84" s="4">
        <v>70</v>
      </c>
      <c r="D84" s="10">
        <v>69</v>
      </c>
      <c r="E84" s="9">
        <v>13</v>
      </c>
      <c r="F84" s="9">
        <v>1</v>
      </c>
      <c r="G84" s="9">
        <v>35</v>
      </c>
      <c r="H84" s="9">
        <v>21</v>
      </c>
      <c r="I84" s="28">
        <v>12</v>
      </c>
      <c r="J84" s="31">
        <v>0</v>
      </c>
      <c r="K84" s="28">
        <v>35</v>
      </c>
      <c r="L84" s="18">
        <v>22</v>
      </c>
    </row>
    <row r="85" spans="1:12" s="14" customFormat="1" ht="27.75" customHeight="1" x14ac:dyDescent="0.25">
      <c r="A85" s="11" t="s">
        <v>33</v>
      </c>
      <c r="B85" s="9" t="s">
        <v>15</v>
      </c>
      <c r="C85" s="4">
        <v>70</v>
      </c>
      <c r="D85" s="10">
        <v>65</v>
      </c>
      <c r="E85" s="9">
        <v>13</v>
      </c>
      <c r="F85" s="9">
        <v>1</v>
      </c>
      <c r="G85" s="9">
        <v>35</v>
      </c>
      <c r="H85" s="9">
        <v>21</v>
      </c>
      <c r="I85" s="28">
        <v>9</v>
      </c>
      <c r="J85" s="31">
        <v>0</v>
      </c>
      <c r="K85" s="28">
        <v>35</v>
      </c>
      <c r="L85" s="18">
        <v>21</v>
      </c>
    </row>
    <row r="86" spans="1:12" s="14" customFormat="1" ht="27.75" customHeight="1" x14ac:dyDescent="0.25">
      <c r="A86" s="11" t="s">
        <v>34</v>
      </c>
      <c r="B86" s="9" t="s">
        <v>16</v>
      </c>
      <c r="C86" s="4">
        <v>50</v>
      </c>
      <c r="D86" s="10">
        <v>49</v>
      </c>
      <c r="E86" s="9">
        <f>50*18/100</f>
        <v>9</v>
      </c>
      <c r="F86" s="9">
        <v>1</v>
      </c>
      <c r="G86" s="9">
        <v>25</v>
      </c>
      <c r="H86" s="9">
        <v>15</v>
      </c>
      <c r="I86" s="28">
        <v>1</v>
      </c>
      <c r="J86" s="31">
        <v>0</v>
      </c>
      <c r="K86" s="28">
        <v>25</v>
      </c>
      <c r="L86" s="18">
        <v>23</v>
      </c>
    </row>
    <row r="87" spans="1:12" s="14" customFormat="1" ht="27.75" customHeight="1" x14ac:dyDescent="0.25">
      <c r="A87" s="11" t="s">
        <v>35</v>
      </c>
      <c r="B87" s="9" t="s">
        <v>17</v>
      </c>
      <c r="C87" s="4">
        <v>50</v>
      </c>
      <c r="D87" s="10">
        <v>55</v>
      </c>
      <c r="E87" s="9">
        <v>9</v>
      </c>
      <c r="F87" s="9">
        <v>1</v>
      </c>
      <c r="G87" s="9">
        <v>25</v>
      </c>
      <c r="H87" s="9">
        <v>15</v>
      </c>
      <c r="I87" s="28">
        <v>7</v>
      </c>
      <c r="J87" s="31">
        <v>0</v>
      </c>
      <c r="K87" s="28">
        <v>25</v>
      </c>
      <c r="L87" s="18">
        <v>18</v>
      </c>
    </row>
    <row r="88" spans="1:12" s="14" customFormat="1" ht="27.75" customHeight="1" x14ac:dyDescent="0.25">
      <c r="A88" s="11" t="s">
        <v>36</v>
      </c>
      <c r="B88" s="9" t="s">
        <v>18</v>
      </c>
      <c r="C88" s="4">
        <v>100</v>
      </c>
      <c r="D88" s="10">
        <v>103</v>
      </c>
      <c r="E88" s="9">
        <v>18</v>
      </c>
      <c r="F88" s="9">
        <v>1</v>
      </c>
      <c r="G88" s="9">
        <v>50</v>
      </c>
      <c r="H88" s="9">
        <v>31</v>
      </c>
      <c r="I88" s="28">
        <v>13</v>
      </c>
      <c r="J88" s="31">
        <v>0</v>
      </c>
      <c r="K88" s="28">
        <v>50</v>
      </c>
      <c r="L88" s="18">
        <v>37</v>
      </c>
    </row>
    <row r="89" spans="1:12" s="14" customFormat="1" ht="27.75" customHeight="1" x14ac:dyDescent="0.25">
      <c r="A89" s="11" t="s">
        <v>37</v>
      </c>
      <c r="B89" s="9" t="s">
        <v>19</v>
      </c>
      <c r="C89" s="4">
        <v>140</v>
      </c>
      <c r="D89" s="10">
        <v>140</v>
      </c>
      <c r="E89" s="9">
        <v>26</v>
      </c>
      <c r="F89" s="9">
        <v>1</v>
      </c>
      <c r="G89" s="9">
        <v>70</v>
      </c>
      <c r="H89" s="9">
        <v>43</v>
      </c>
      <c r="I89" s="28">
        <v>8</v>
      </c>
      <c r="J89" s="31">
        <v>0</v>
      </c>
      <c r="K89" s="28">
        <v>70</v>
      </c>
      <c r="L89" s="18">
        <v>62</v>
      </c>
    </row>
    <row r="90" spans="1:12" s="14" customFormat="1" ht="27.75" customHeight="1" x14ac:dyDescent="0.25">
      <c r="A90" s="11" t="s">
        <v>38</v>
      </c>
      <c r="B90" s="9" t="s">
        <v>20</v>
      </c>
      <c r="C90" s="4">
        <v>50</v>
      </c>
      <c r="D90" s="10">
        <v>55</v>
      </c>
      <c r="E90" s="9">
        <v>9</v>
      </c>
      <c r="F90" s="9">
        <v>1</v>
      </c>
      <c r="G90" s="9">
        <v>25</v>
      </c>
      <c r="H90" s="9">
        <v>15</v>
      </c>
      <c r="I90" s="28">
        <v>6</v>
      </c>
      <c r="J90" s="31">
        <v>0</v>
      </c>
      <c r="K90" s="28">
        <v>25</v>
      </c>
      <c r="L90" s="18">
        <v>19</v>
      </c>
    </row>
    <row r="91" spans="1:12" s="14" customFormat="1" ht="27.75" customHeight="1" x14ac:dyDescent="0.25">
      <c r="A91" s="11" t="s">
        <v>39</v>
      </c>
      <c r="B91" s="9" t="s">
        <v>21</v>
      </c>
      <c r="C91" s="4">
        <v>50</v>
      </c>
      <c r="D91" s="10">
        <v>51</v>
      </c>
      <c r="E91" s="9">
        <v>9</v>
      </c>
      <c r="F91" s="9">
        <v>1</v>
      </c>
      <c r="G91" s="9">
        <v>25</v>
      </c>
      <c r="H91" s="9">
        <v>15</v>
      </c>
      <c r="I91" s="28">
        <v>6</v>
      </c>
      <c r="J91" s="31">
        <v>0</v>
      </c>
      <c r="K91" s="28">
        <v>25</v>
      </c>
      <c r="L91" s="18">
        <v>19</v>
      </c>
    </row>
    <row r="92" spans="1:12" s="14" customFormat="1" ht="27.75" customHeight="1" x14ac:dyDescent="0.25">
      <c r="A92" s="11" t="s">
        <v>40</v>
      </c>
      <c r="B92" s="9" t="s">
        <v>22</v>
      </c>
      <c r="C92" s="15">
        <v>40</v>
      </c>
      <c r="D92" s="10">
        <v>7</v>
      </c>
      <c r="E92" s="9">
        <v>7</v>
      </c>
      <c r="F92" s="9">
        <v>1</v>
      </c>
      <c r="G92" s="9">
        <v>20</v>
      </c>
      <c r="H92" s="9">
        <v>12</v>
      </c>
      <c r="I92" s="28">
        <v>0</v>
      </c>
      <c r="J92" s="31">
        <v>0</v>
      </c>
      <c r="K92" s="28">
        <v>6</v>
      </c>
      <c r="L92" s="18">
        <v>1</v>
      </c>
    </row>
    <row r="93" spans="1:12" s="14" customFormat="1" ht="27.75" customHeight="1" x14ac:dyDescent="0.25">
      <c r="A93" s="11" t="s">
        <v>41</v>
      </c>
      <c r="B93" s="9" t="s">
        <v>23</v>
      </c>
      <c r="C93" s="15">
        <v>40</v>
      </c>
      <c r="D93" s="10">
        <v>14</v>
      </c>
      <c r="E93" s="9">
        <v>7</v>
      </c>
      <c r="F93" s="9">
        <v>1</v>
      </c>
      <c r="G93" s="9">
        <v>20</v>
      </c>
      <c r="H93" s="9">
        <v>12</v>
      </c>
      <c r="I93" s="28">
        <v>2</v>
      </c>
      <c r="J93" s="31">
        <v>0</v>
      </c>
      <c r="K93" s="28">
        <v>12</v>
      </c>
      <c r="L93" s="18">
        <v>0</v>
      </c>
    </row>
    <row r="94" spans="1:12" s="14" customFormat="1" ht="27.75" customHeight="1" x14ac:dyDescent="0.25">
      <c r="A94" s="11" t="s">
        <v>42</v>
      </c>
      <c r="B94" s="9" t="s">
        <v>24</v>
      </c>
      <c r="C94" s="15">
        <v>26</v>
      </c>
      <c r="D94" s="10">
        <v>6</v>
      </c>
      <c r="E94" s="9">
        <v>5</v>
      </c>
      <c r="F94" s="9">
        <v>1</v>
      </c>
      <c r="G94" s="9">
        <v>20</v>
      </c>
      <c r="H94" s="9">
        <f t="shared" ref="H94:H96" si="8">(E94+F94+G94)-C94</f>
        <v>0</v>
      </c>
      <c r="I94" s="28">
        <v>1</v>
      </c>
      <c r="J94" s="31">
        <v>0</v>
      </c>
      <c r="K94" s="28">
        <v>5</v>
      </c>
      <c r="L94" s="18">
        <v>0</v>
      </c>
    </row>
    <row r="95" spans="1:12" s="14" customFormat="1" ht="27.75" customHeight="1" x14ac:dyDescent="0.25">
      <c r="A95" s="11" t="s">
        <v>43</v>
      </c>
      <c r="B95" s="9" t="s">
        <v>25</v>
      </c>
      <c r="C95" s="15">
        <v>26</v>
      </c>
      <c r="D95" s="10">
        <v>19</v>
      </c>
      <c r="E95" s="9">
        <v>5</v>
      </c>
      <c r="F95" s="9">
        <v>1</v>
      </c>
      <c r="G95" s="9">
        <v>20</v>
      </c>
      <c r="H95" s="9">
        <f t="shared" si="8"/>
        <v>0</v>
      </c>
      <c r="I95" s="28">
        <v>3</v>
      </c>
      <c r="J95" s="31">
        <v>0</v>
      </c>
      <c r="K95" s="28">
        <v>15</v>
      </c>
      <c r="L95" s="18">
        <v>1</v>
      </c>
    </row>
    <row r="96" spans="1:12" s="14" customFormat="1" ht="27.75" customHeight="1" x14ac:dyDescent="0.25">
      <c r="A96" s="11" t="s">
        <v>44</v>
      </c>
      <c r="B96" s="9" t="s">
        <v>26</v>
      </c>
      <c r="C96" s="15">
        <v>26</v>
      </c>
      <c r="D96" s="10">
        <v>17</v>
      </c>
      <c r="E96" s="9">
        <v>5</v>
      </c>
      <c r="F96" s="9">
        <v>1</v>
      </c>
      <c r="G96" s="9">
        <v>20</v>
      </c>
      <c r="H96" s="9">
        <f t="shared" si="8"/>
        <v>0</v>
      </c>
      <c r="I96" s="28">
        <v>2</v>
      </c>
      <c r="J96" s="31">
        <v>0</v>
      </c>
      <c r="K96" s="28">
        <v>13</v>
      </c>
      <c r="L96" s="18">
        <v>2</v>
      </c>
    </row>
    <row r="97" spans="1:12" s="14" customFormat="1" ht="27.75" customHeight="1" x14ac:dyDescent="0.25">
      <c r="A97" s="11" t="s">
        <v>45</v>
      </c>
      <c r="B97" s="9" t="s">
        <v>27</v>
      </c>
      <c r="C97" s="16">
        <v>26</v>
      </c>
      <c r="D97" s="10">
        <v>10</v>
      </c>
      <c r="E97" s="9">
        <v>7</v>
      </c>
      <c r="F97" s="9">
        <v>1</v>
      </c>
      <c r="G97" s="9">
        <v>20</v>
      </c>
      <c r="H97" s="9">
        <v>12</v>
      </c>
      <c r="I97" s="28">
        <v>1</v>
      </c>
      <c r="J97" s="31">
        <v>0</v>
      </c>
      <c r="K97" s="28">
        <v>8</v>
      </c>
      <c r="L97" s="18">
        <v>1</v>
      </c>
    </row>
    <row r="98" spans="1:12" s="14" customFormat="1" ht="27.75" customHeight="1" x14ac:dyDescent="0.25">
      <c r="A98" s="11" t="s">
        <v>46</v>
      </c>
      <c r="B98" s="9" t="s">
        <v>28</v>
      </c>
      <c r="C98" s="16">
        <v>40</v>
      </c>
      <c r="D98" s="10">
        <v>32</v>
      </c>
      <c r="E98" s="9">
        <v>5</v>
      </c>
      <c r="F98" s="9">
        <v>1</v>
      </c>
      <c r="G98" s="9">
        <v>20</v>
      </c>
      <c r="H98" s="9">
        <f>(E98+F98+G98)-C97</f>
        <v>0</v>
      </c>
      <c r="I98" s="28">
        <v>3</v>
      </c>
      <c r="J98" s="31">
        <v>0</v>
      </c>
      <c r="K98" s="28">
        <v>17</v>
      </c>
      <c r="L98" s="18">
        <v>12</v>
      </c>
    </row>
    <row r="99" spans="1:12" s="14" customFormat="1" ht="27.75" customHeight="1" x14ac:dyDescent="0.25">
      <c r="A99" s="11" t="s">
        <v>47</v>
      </c>
      <c r="B99" s="9" t="s">
        <v>29</v>
      </c>
      <c r="C99" s="16">
        <v>26</v>
      </c>
      <c r="D99" s="10">
        <v>15</v>
      </c>
      <c r="E99" s="9">
        <v>5</v>
      </c>
      <c r="F99" s="9">
        <v>1</v>
      </c>
      <c r="G99" s="9">
        <v>20</v>
      </c>
      <c r="H99" s="9">
        <f t="shared" ref="H99" si="9">(E99+F99+G99)-C99</f>
        <v>0</v>
      </c>
      <c r="I99" s="28">
        <v>2</v>
      </c>
      <c r="J99" s="31">
        <v>0</v>
      </c>
      <c r="K99" s="28">
        <v>12</v>
      </c>
      <c r="L99" s="18">
        <v>1</v>
      </c>
    </row>
  </sheetData>
  <mergeCells count="12">
    <mergeCell ref="A24:L24"/>
    <mergeCell ref="A43:L43"/>
    <mergeCell ref="A62:L62"/>
    <mergeCell ref="A81:L81"/>
    <mergeCell ref="A2:L2"/>
    <mergeCell ref="E4:H4"/>
    <mergeCell ref="I4:L4"/>
    <mergeCell ref="A3:L3"/>
    <mergeCell ref="D4:D5"/>
    <mergeCell ref="C4:C5"/>
    <mergeCell ref="B4:B5"/>
    <mergeCell ref="A4:A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2024-05-31T12:06:03Z</cp:lastPrinted>
  <dcterms:created xsi:type="dcterms:W3CDTF">2024-05-26T04:08:08Z</dcterms:created>
  <dcterms:modified xsi:type="dcterms:W3CDTF">2024-06-01T06:39:57Z</dcterms:modified>
</cp:coreProperties>
</file>